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вухстенные 316 0,5+304 0,5" sheetId="1" r:id="rId1"/>
  </sheets>
  <definedNames/>
  <calcPr fullCalcOnLoad="1"/>
</workbook>
</file>

<file path=xl/sharedStrings.xml><?xml version="1.0" encoding="utf-8"?>
<sst xmlns="http://schemas.openxmlformats.org/spreadsheetml/2006/main" count="130" uniqueCount="91">
  <si>
    <t>Наименование/Диаметры</t>
  </si>
  <si>
    <t>Зонт</t>
  </si>
  <si>
    <t>Искрогаситель</t>
  </si>
  <si>
    <t>Дефлектор (ветрозащита)</t>
  </si>
  <si>
    <t>Сталь AISI 316L -  для отопительных аппаратов работающих на твердом (только древесина), жидком или газообразном топливе, для конденсационных котлов. Режим эксплуатации "влажный/сухой", температура применения для стали 0,5мм - 450, для стали 0,8мм - 600 градусов Цельсия.</t>
  </si>
  <si>
    <r>
      <t>+7 (495)</t>
    </r>
    <r>
      <rPr>
        <sz val="15"/>
        <color indexed="63"/>
        <rFont val="Arial"/>
        <family val="2"/>
      </rPr>
      <t> 120-02-47</t>
    </r>
  </si>
  <si>
    <t>495@1200247.RU</t>
  </si>
  <si>
    <t>Дмитровское шоссе, 157, с7, 3эт., оф. 7332.</t>
  </si>
  <si>
    <t>Aisi</t>
  </si>
  <si>
    <t>Крышная разделка 0-15 гр.</t>
  </si>
  <si>
    <t>---</t>
  </si>
  <si>
    <t>Крышная разделка 15-30 гр.</t>
  </si>
  <si>
    <t>Крышная разделка 30-45 гр.</t>
  </si>
  <si>
    <t>Юбка</t>
  </si>
  <si>
    <t>Стеновое крепление раздвижное</t>
  </si>
  <si>
    <t>Хомут стеновой</t>
  </si>
  <si>
    <t>Хомут разнополочный</t>
  </si>
  <si>
    <t>Хомут под растяжки</t>
  </si>
  <si>
    <t>Хомут дистанционный</t>
  </si>
  <si>
    <t>Крепление поворотное</t>
  </si>
  <si>
    <t>Пластина с хомутом</t>
  </si>
  <si>
    <t>Крепление к стене</t>
  </si>
  <si>
    <t>Крепление к стене удлиненное</t>
  </si>
  <si>
    <t>Конденсатоотвод д/трубы внеш.</t>
  </si>
  <si>
    <t>Заглушка д/трубы внеш.</t>
  </si>
  <si>
    <t>Конденсатоотвод д/трубы внеш. боковой.</t>
  </si>
  <si>
    <t>Уплотнитель силиконовый до 200С°</t>
  </si>
  <si>
    <t>Сил.</t>
  </si>
  <si>
    <t>Опора напольная</t>
  </si>
  <si>
    <t>Пластина накладная (две части)</t>
  </si>
  <si>
    <t>Пластина с отверстием 1,0мм</t>
  </si>
  <si>
    <t>300х300</t>
  </si>
  <si>
    <t>500х500</t>
  </si>
  <si>
    <t>600х600</t>
  </si>
  <si>
    <t>800х800</t>
  </si>
  <si>
    <t>950х950</t>
  </si>
  <si>
    <t>Наименование (201/2,0 мм)</t>
  </si>
  <si>
    <t>80х</t>
  </si>
  <si>
    <t>100х</t>
  </si>
  <si>
    <t>110х</t>
  </si>
  <si>
    <t>120х</t>
  </si>
  <si>
    <t>130х</t>
  </si>
  <si>
    <t>150х</t>
  </si>
  <si>
    <t>160х</t>
  </si>
  <si>
    <t>180х</t>
  </si>
  <si>
    <t>200х</t>
  </si>
  <si>
    <t>250х</t>
  </si>
  <si>
    <t>300х</t>
  </si>
  <si>
    <t>350x</t>
  </si>
  <si>
    <t>400x</t>
  </si>
  <si>
    <t>450x</t>
  </si>
  <si>
    <t>500x</t>
  </si>
  <si>
    <t>Консоль №1 (280)</t>
  </si>
  <si>
    <t>Консоль №2 (330)</t>
  </si>
  <si>
    <t>Консоль №3 (400)</t>
  </si>
  <si>
    <t>Консоль №4 (500)</t>
  </si>
  <si>
    <t>Консоль №5 (600)</t>
  </si>
  <si>
    <t>Консоль №6 (700)</t>
  </si>
  <si>
    <t>Консоль №7 (950)</t>
  </si>
  <si>
    <t>Консоль №8 (1300)</t>
  </si>
  <si>
    <t>Штанга для крепления стенового хомута 250 мм</t>
  </si>
  <si>
    <t>Штанга для крепления стенового хомута 500 мм</t>
  </si>
  <si>
    <t>Штанга для крепления стенового хомута 750 мм</t>
  </si>
  <si>
    <t>Штанга для крепления стенового хомута 1000 мм</t>
  </si>
  <si>
    <t xml:space="preserve">Комплектующие </t>
  </si>
  <si>
    <t xml:space="preserve">Консоль  </t>
  </si>
  <si>
    <t>Взрывной клапан</t>
  </si>
  <si>
    <t>Конденсатоотвод утеп. боковой.</t>
  </si>
  <si>
    <t>Внутренний</t>
  </si>
  <si>
    <t>Внешний</t>
  </si>
  <si>
    <t>Дымоход утепленный 0,25м</t>
  </si>
  <si>
    <t>Дымоход утепленный 0,5м</t>
  </si>
  <si>
    <t>Дымоход утепленный 1,0м</t>
  </si>
  <si>
    <t>Дымоход утепленный-телескоп 0,25м</t>
  </si>
  <si>
    <t>Дымоход утепленный-телескоп 0,33м</t>
  </si>
  <si>
    <t>Дымоход утепленный-телескоп 0,5м</t>
  </si>
  <si>
    <t>Дымоход утепленный для газоанализа 0,25м</t>
  </si>
  <si>
    <t>Колено утепленное 87°</t>
  </si>
  <si>
    <t>Колено утепленное 45°</t>
  </si>
  <si>
    <t>Колено утепленное 30°</t>
  </si>
  <si>
    <t>Тройник утепленный 87°</t>
  </si>
  <si>
    <t>Тройник утепленный 135° (45°)</t>
  </si>
  <si>
    <t>Тройник утепленный-ревизия с заглушкой</t>
  </si>
  <si>
    <t>Зонт утепленный</t>
  </si>
  <si>
    <t>Старт утепленного дымохода</t>
  </si>
  <si>
    <t>Конус утепленного дымохода</t>
  </si>
  <si>
    <t>Шибер утепленный</t>
  </si>
  <si>
    <t>Опорная площадка утепленная сквозная</t>
  </si>
  <si>
    <t>Опорная площадка утепленная с конднс.</t>
  </si>
  <si>
    <t>Опорная площадка переход на одностенный д.</t>
  </si>
  <si>
    <t>Двустенные дымоходы AISI 316/0,5мм + 304/0,5мм зеркальная, изоляция 25мм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</si>
</sst>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17">
    <font>
      <sz val="10"/>
      <name val="Arial"/>
      <family val="0"/>
    </font>
    <font>
      <sz val="12"/>
      <color indexed="9"/>
      <name val="Meiryo UI"/>
      <family val="2"/>
    </font>
    <font>
      <sz val="8"/>
      <name val="Meiryo UI"/>
      <family val="2"/>
    </font>
    <font>
      <b/>
      <sz val="9"/>
      <name val="Meiryo UI"/>
      <family val="2"/>
    </font>
    <font>
      <sz val="9"/>
      <name val="Meiryo U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5"/>
      <color indexed="55"/>
      <name val="Arial"/>
      <family val="2"/>
    </font>
    <font>
      <sz val="15"/>
      <color indexed="63"/>
      <name val="Arial"/>
      <family val="2"/>
    </font>
    <font>
      <sz val="12"/>
      <name val="Arial"/>
      <family val="0"/>
    </font>
    <font>
      <i/>
      <sz val="10"/>
      <name val="Arial"/>
      <family val="2"/>
    </font>
    <font>
      <sz val="10"/>
      <name val="Meiryo UI"/>
      <family val="2"/>
    </font>
    <font>
      <i/>
      <sz val="9"/>
      <name val="Meiryo UI"/>
      <family val="2"/>
    </font>
    <font>
      <sz val="12"/>
      <name val="Meiryo UI"/>
      <family val="2"/>
    </font>
    <font>
      <sz val="9"/>
      <color indexed="8"/>
      <name val="Meiryo UI"/>
      <family val="2"/>
    </font>
    <font>
      <b/>
      <sz val="9"/>
      <color indexed="8"/>
      <name val="Meiryo UI"/>
      <family val="2"/>
    </font>
    <font>
      <b/>
      <sz val="12"/>
      <color indexed="9"/>
      <name val="Meiryo U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Border="1" applyAlignment="1">
      <alignment vertical="center"/>
    </xf>
    <xf numFmtId="0" fontId="11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center" wrapText="1"/>
    </xf>
    <xf numFmtId="3" fontId="1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3" fontId="14" fillId="0" borderId="0" xfId="0" applyNumberFormat="1" applyFont="1" applyBorder="1" applyAlignment="1">
      <alignment/>
    </xf>
    <xf numFmtId="3" fontId="14" fillId="0" borderId="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6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/>
    </xf>
    <xf numFmtId="3" fontId="14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3" fillId="2" borderId="1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71</xdr:row>
      <xdr:rowOff>161925</xdr:rowOff>
    </xdr:from>
    <xdr:to>
      <xdr:col>2</xdr:col>
      <xdr:colOff>266700</xdr:colOff>
      <xdr:row>75</xdr:row>
      <xdr:rowOff>66675</xdr:rowOff>
    </xdr:to>
    <xdr:pic>
      <xdr:nvPicPr>
        <xdr:cNvPr id="1" name="Picture 9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801475"/>
          <a:ext cx="33051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5"/>
  <sheetViews>
    <sheetView tabSelected="1" workbookViewId="0" topLeftCell="A17">
      <selection activeCell="Q13" sqref="Q13"/>
    </sheetView>
  </sheetViews>
  <sheetFormatPr defaultColWidth="9.140625" defaultRowHeight="12.75"/>
  <cols>
    <col min="1" max="1" width="31.8515625" style="11" bestFit="1" customWidth="1"/>
    <col min="2" max="2" width="13.7109375" style="11" customWidth="1"/>
    <col min="3" max="16384" width="9.140625" style="11" customWidth="1"/>
  </cols>
  <sheetData>
    <row r="1" spans="1:22" s="1" customFormat="1" ht="16.5" customHeight="1">
      <c r="A1" s="32" t="s">
        <v>90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47"/>
      <c r="O1" s="47"/>
      <c r="P1" s="47"/>
      <c r="Q1" s="47"/>
      <c r="R1" s="46"/>
      <c r="S1" s="46"/>
      <c r="T1" s="46"/>
      <c r="U1" s="46"/>
      <c r="V1" s="46"/>
    </row>
    <row r="2" spans="1:22" s="44" customFormat="1" ht="10.5" customHeight="1">
      <c r="A2" s="50" t="s">
        <v>0</v>
      </c>
      <c r="B2" s="45" t="s">
        <v>68</v>
      </c>
      <c r="C2" s="13">
        <v>80</v>
      </c>
      <c r="D2" s="13">
        <v>100</v>
      </c>
      <c r="E2" s="14">
        <v>130</v>
      </c>
      <c r="F2" s="14">
        <v>150</v>
      </c>
      <c r="G2" s="14">
        <v>180</v>
      </c>
      <c r="H2" s="14">
        <v>200</v>
      </c>
      <c r="I2" s="13">
        <v>230</v>
      </c>
      <c r="J2" s="12">
        <v>250</v>
      </c>
      <c r="K2" s="12">
        <v>300</v>
      </c>
      <c r="L2" s="12">
        <v>350</v>
      </c>
      <c r="M2" s="12">
        <v>400</v>
      </c>
      <c r="N2" s="48"/>
      <c r="O2" s="4"/>
      <c r="P2" s="4"/>
      <c r="Q2" s="4"/>
      <c r="R2" s="4"/>
      <c r="S2" s="4"/>
      <c r="T2" s="4"/>
      <c r="U2" s="4"/>
      <c r="V2" s="4"/>
    </row>
    <row r="3" spans="1:22" s="44" customFormat="1" ht="10.5" customHeight="1">
      <c r="A3" s="51"/>
      <c r="B3" s="45" t="s">
        <v>69</v>
      </c>
      <c r="C3" s="13">
        <v>130</v>
      </c>
      <c r="D3" s="13">
        <v>150</v>
      </c>
      <c r="E3" s="14">
        <v>180</v>
      </c>
      <c r="F3" s="14">
        <v>200</v>
      </c>
      <c r="G3" s="14">
        <v>230</v>
      </c>
      <c r="H3" s="14">
        <v>250</v>
      </c>
      <c r="I3" s="13">
        <v>280</v>
      </c>
      <c r="J3" s="12">
        <v>300</v>
      </c>
      <c r="K3" s="12">
        <v>350</v>
      </c>
      <c r="L3" s="12">
        <v>400</v>
      </c>
      <c r="M3" s="12">
        <v>450</v>
      </c>
      <c r="N3" s="48"/>
      <c r="O3" s="4"/>
      <c r="P3" s="4"/>
      <c r="Q3" s="4"/>
      <c r="R3" s="4"/>
      <c r="S3" s="4"/>
      <c r="T3" s="4"/>
      <c r="U3" s="4"/>
      <c r="V3" s="4"/>
    </row>
    <row r="4" spans="1:22" s="44" customFormat="1" ht="11.25" customHeight="1">
      <c r="A4" s="52" t="s">
        <v>70</v>
      </c>
      <c r="B4" s="53"/>
      <c r="C4" s="18">
        <f>D4-(E4-D4)/3*2</f>
        <v>1247.5</v>
      </c>
      <c r="D4" s="18">
        <f>E4-(F4-E4)/2*3</f>
        <v>1392.5</v>
      </c>
      <c r="E4" s="18">
        <v>1610</v>
      </c>
      <c r="F4" s="18">
        <v>1755</v>
      </c>
      <c r="G4" s="18">
        <v>2024</v>
      </c>
      <c r="H4" s="18">
        <v>2282</v>
      </c>
      <c r="I4" s="18">
        <f>(J4-H4)/5*3+H4</f>
        <v>2555</v>
      </c>
      <c r="J4" s="17">
        <v>2737</v>
      </c>
      <c r="K4" s="17">
        <v>3184</v>
      </c>
      <c r="L4" s="17">
        <v>3718</v>
      </c>
      <c r="M4" s="17">
        <v>4235</v>
      </c>
      <c r="N4" s="49"/>
      <c r="O4" s="4"/>
      <c r="P4" s="4"/>
      <c r="Q4" s="4"/>
      <c r="R4" s="4"/>
      <c r="S4" s="4"/>
      <c r="T4" s="4"/>
      <c r="U4" s="4"/>
      <c r="V4" s="4"/>
    </row>
    <row r="5" spans="1:22" s="44" customFormat="1" ht="11.25" customHeight="1">
      <c r="A5" s="52" t="s">
        <v>71</v>
      </c>
      <c r="B5" s="53"/>
      <c r="C5" s="17">
        <f aca="true" t="shared" si="0" ref="C5:C22">D5-(E5-D5)/3*2</f>
        <v>1594</v>
      </c>
      <c r="D5" s="17">
        <f aca="true" t="shared" si="1" ref="D5:D22">E5-(F5-E5)/2*3</f>
        <v>1824</v>
      </c>
      <c r="E5" s="17">
        <v>2169</v>
      </c>
      <c r="F5" s="17">
        <v>2399</v>
      </c>
      <c r="G5" s="17">
        <v>2789</v>
      </c>
      <c r="H5" s="17">
        <v>3121</v>
      </c>
      <c r="I5" s="17">
        <f aca="true" t="shared" si="2" ref="I5:I22">(J5-H5)/5*3+H5</f>
        <v>3515.2</v>
      </c>
      <c r="J5" s="17">
        <v>3778</v>
      </c>
      <c r="K5" s="17">
        <v>4428</v>
      </c>
      <c r="L5" s="17">
        <v>5157</v>
      </c>
      <c r="M5" s="17">
        <v>5869</v>
      </c>
      <c r="N5" s="49"/>
      <c r="O5" s="4"/>
      <c r="P5" s="4"/>
      <c r="Q5" s="4"/>
      <c r="R5" s="4"/>
      <c r="S5" s="4"/>
      <c r="T5" s="4"/>
      <c r="U5" s="4"/>
      <c r="V5" s="4"/>
    </row>
    <row r="6" spans="1:22" s="44" customFormat="1" ht="11.25" customHeight="1">
      <c r="A6" s="52" t="s">
        <v>72</v>
      </c>
      <c r="B6" s="53"/>
      <c r="C6" s="17">
        <f t="shared" si="0"/>
        <v>2601</v>
      </c>
      <c r="D6" s="17">
        <f t="shared" si="1"/>
        <v>3029</v>
      </c>
      <c r="E6" s="17">
        <v>3671</v>
      </c>
      <c r="F6" s="17">
        <v>4099</v>
      </c>
      <c r="G6" s="17">
        <v>4787</v>
      </c>
      <c r="H6" s="17">
        <v>5316</v>
      </c>
      <c r="I6" s="17">
        <f t="shared" si="2"/>
        <v>6007.8</v>
      </c>
      <c r="J6" s="17">
        <v>6469</v>
      </c>
      <c r="K6" s="17">
        <v>7615</v>
      </c>
      <c r="L6" s="17">
        <v>8839</v>
      </c>
      <c r="M6" s="17">
        <v>10047</v>
      </c>
      <c r="N6" s="49"/>
      <c r="O6" s="4"/>
      <c r="P6" s="4"/>
      <c r="Q6" s="4"/>
      <c r="R6" s="4"/>
      <c r="S6" s="4"/>
      <c r="T6" s="4"/>
      <c r="U6" s="4"/>
      <c r="V6" s="4"/>
    </row>
    <row r="7" spans="1:22" s="44" customFormat="1" ht="11.25" customHeight="1">
      <c r="A7" s="52" t="s">
        <v>73</v>
      </c>
      <c r="B7" s="53"/>
      <c r="C7" s="17">
        <f t="shared" si="0"/>
        <v>2831.5</v>
      </c>
      <c r="D7" s="17">
        <f t="shared" si="1"/>
        <v>3128.5</v>
      </c>
      <c r="E7" s="17">
        <v>3574</v>
      </c>
      <c r="F7" s="17">
        <v>3871</v>
      </c>
      <c r="G7" s="17">
        <v>4421</v>
      </c>
      <c r="H7" s="17">
        <v>4945</v>
      </c>
      <c r="I7" s="17">
        <f t="shared" si="2"/>
        <v>5502.4</v>
      </c>
      <c r="J7" s="17">
        <v>5874</v>
      </c>
      <c r="K7" s="17">
        <v>6788</v>
      </c>
      <c r="L7" s="17">
        <v>8341</v>
      </c>
      <c r="M7" s="17">
        <v>9394</v>
      </c>
      <c r="N7" s="49"/>
      <c r="O7" s="4"/>
      <c r="P7" s="4"/>
      <c r="Q7" s="4"/>
      <c r="R7" s="4"/>
      <c r="S7" s="4"/>
      <c r="T7" s="4"/>
      <c r="U7" s="4"/>
      <c r="V7" s="4"/>
    </row>
    <row r="8" spans="1:22" s="44" customFormat="1" ht="11.25" customHeight="1">
      <c r="A8" s="52" t="s">
        <v>74</v>
      </c>
      <c r="B8" s="53"/>
      <c r="C8" s="17">
        <f t="shared" si="0"/>
        <v>3139.5</v>
      </c>
      <c r="D8" s="17">
        <f t="shared" si="1"/>
        <v>3508.5</v>
      </c>
      <c r="E8" s="17">
        <v>4062</v>
      </c>
      <c r="F8" s="17">
        <v>4431</v>
      </c>
      <c r="G8" s="17">
        <v>5091</v>
      </c>
      <c r="H8" s="17">
        <v>5689</v>
      </c>
      <c r="I8" s="17">
        <f t="shared" si="2"/>
        <v>6355.6</v>
      </c>
      <c r="J8" s="17">
        <v>6800</v>
      </c>
      <c r="K8" s="17">
        <v>7900</v>
      </c>
      <c r="L8" s="17">
        <v>9637</v>
      </c>
      <c r="M8" s="17">
        <v>10872</v>
      </c>
      <c r="N8" s="49"/>
      <c r="O8" s="4"/>
      <c r="P8" s="4"/>
      <c r="Q8" s="4"/>
      <c r="R8" s="4"/>
      <c r="S8" s="4"/>
      <c r="T8" s="4"/>
      <c r="U8" s="4"/>
      <c r="V8" s="4"/>
    </row>
    <row r="9" spans="1:22" s="44" customFormat="1" ht="11.25" customHeight="1">
      <c r="A9" s="52" t="s">
        <v>75</v>
      </c>
      <c r="B9" s="53"/>
      <c r="C9" s="17">
        <f t="shared" si="0"/>
        <v>3524.5</v>
      </c>
      <c r="D9" s="17">
        <f t="shared" si="1"/>
        <v>3991.5</v>
      </c>
      <c r="E9" s="17">
        <v>4692</v>
      </c>
      <c r="F9" s="17">
        <v>5159</v>
      </c>
      <c r="G9" s="17">
        <v>5951</v>
      </c>
      <c r="H9" s="17">
        <v>6623</v>
      </c>
      <c r="I9" s="17">
        <f t="shared" si="2"/>
        <v>7422.8</v>
      </c>
      <c r="J9" s="17">
        <v>7956</v>
      </c>
      <c r="K9" s="17">
        <v>9276</v>
      </c>
      <c r="L9" s="17">
        <v>11219</v>
      </c>
      <c r="M9" s="17">
        <v>12662</v>
      </c>
      <c r="N9" s="49"/>
      <c r="O9" s="4"/>
      <c r="P9" s="4"/>
      <c r="Q9" s="4"/>
      <c r="R9" s="4"/>
      <c r="S9" s="4"/>
      <c r="T9" s="4"/>
      <c r="U9" s="4"/>
      <c r="V9" s="4"/>
    </row>
    <row r="10" spans="1:22" s="44" customFormat="1" ht="11.25" customHeight="1">
      <c r="A10" s="52" t="s">
        <v>76</v>
      </c>
      <c r="B10" s="53"/>
      <c r="C10" s="17">
        <f t="shared" si="0"/>
        <v>1764.5</v>
      </c>
      <c r="D10" s="17">
        <f t="shared" si="1"/>
        <v>1915.5</v>
      </c>
      <c r="E10" s="17">
        <v>2142</v>
      </c>
      <c r="F10" s="17">
        <v>2293</v>
      </c>
      <c r="G10" s="17">
        <v>2535</v>
      </c>
      <c r="H10" s="17">
        <v>2786</v>
      </c>
      <c r="I10" s="17">
        <f t="shared" si="2"/>
        <v>3041.6</v>
      </c>
      <c r="J10" s="17">
        <v>3212</v>
      </c>
      <c r="K10" s="17">
        <v>3638</v>
      </c>
      <c r="L10" s="17">
        <v>4231</v>
      </c>
      <c r="M10" s="17">
        <v>4657</v>
      </c>
      <c r="N10" s="49"/>
      <c r="O10" s="4"/>
      <c r="P10" s="4"/>
      <c r="Q10" s="4"/>
      <c r="R10" s="4"/>
      <c r="S10" s="4"/>
      <c r="T10" s="4"/>
      <c r="U10" s="4"/>
      <c r="V10" s="4"/>
    </row>
    <row r="11" spans="1:22" s="44" customFormat="1" ht="11.25" customHeight="1">
      <c r="A11" s="52" t="s">
        <v>77</v>
      </c>
      <c r="B11" s="53"/>
      <c r="C11" s="17">
        <f t="shared" si="0"/>
        <v>2464.5</v>
      </c>
      <c r="D11" s="17">
        <f t="shared" si="1"/>
        <v>2771.5</v>
      </c>
      <c r="E11" s="17">
        <v>3232</v>
      </c>
      <c r="F11" s="17">
        <v>3539</v>
      </c>
      <c r="G11" s="17">
        <v>4062</v>
      </c>
      <c r="H11" s="17">
        <v>4502</v>
      </c>
      <c r="I11" s="17">
        <f t="shared" si="2"/>
        <v>5411.6</v>
      </c>
      <c r="J11" s="17">
        <v>6018</v>
      </c>
      <c r="K11" s="17">
        <v>7025</v>
      </c>
      <c r="L11" s="17">
        <v>8138</v>
      </c>
      <c r="M11" s="17">
        <v>10604</v>
      </c>
      <c r="N11" s="49"/>
      <c r="O11" s="4"/>
      <c r="P11" s="4"/>
      <c r="Q11" s="4"/>
      <c r="R11" s="4"/>
      <c r="S11" s="4"/>
      <c r="T11" s="4"/>
      <c r="U11" s="4"/>
      <c r="V11" s="4"/>
    </row>
    <row r="12" spans="1:22" s="44" customFormat="1" ht="11.25" customHeight="1">
      <c r="A12" s="52" t="s">
        <v>78</v>
      </c>
      <c r="B12" s="53"/>
      <c r="C12" s="17">
        <f t="shared" si="0"/>
        <v>1899</v>
      </c>
      <c r="D12" s="17">
        <f t="shared" si="1"/>
        <v>2141</v>
      </c>
      <c r="E12" s="17">
        <v>2504</v>
      </c>
      <c r="F12" s="17">
        <v>2746</v>
      </c>
      <c r="G12" s="17">
        <v>3183</v>
      </c>
      <c r="H12" s="17">
        <v>3574</v>
      </c>
      <c r="I12" s="17">
        <f t="shared" si="2"/>
        <v>4052.2</v>
      </c>
      <c r="J12" s="17">
        <v>4371</v>
      </c>
      <c r="K12" s="17">
        <v>5210</v>
      </c>
      <c r="L12" s="17">
        <v>6197</v>
      </c>
      <c r="M12" s="17">
        <v>7606</v>
      </c>
      <c r="N12" s="49"/>
      <c r="O12" s="4"/>
      <c r="P12" s="4"/>
      <c r="Q12" s="4"/>
      <c r="R12" s="4"/>
      <c r="S12" s="4"/>
      <c r="T12" s="4"/>
      <c r="U12" s="4"/>
      <c r="V12" s="4"/>
    </row>
    <row r="13" spans="1:22" s="44" customFormat="1" ht="11.25" customHeight="1">
      <c r="A13" s="52" t="s">
        <v>79</v>
      </c>
      <c r="B13" s="53"/>
      <c r="C13" s="17">
        <f t="shared" si="0"/>
        <v>1902</v>
      </c>
      <c r="D13" s="17">
        <f t="shared" si="1"/>
        <v>2100</v>
      </c>
      <c r="E13" s="17">
        <v>2397</v>
      </c>
      <c r="F13" s="17">
        <v>2595</v>
      </c>
      <c r="G13" s="17">
        <v>2952</v>
      </c>
      <c r="H13" s="17">
        <v>3281</v>
      </c>
      <c r="I13" s="17">
        <f t="shared" si="2"/>
        <v>3645.2</v>
      </c>
      <c r="J13" s="17">
        <v>3888</v>
      </c>
      <c r="K13" s="17">
        <v>4490</v>
      </c>
      <c r="L13" s="17">
        <v>6050</v>
      </c>
      <c r="M13" s="17">
        <v>7242</v>
      </c>
      <c r="N13" s="49"/>
      <c r="O13" s="4"/>
      <c r="P13" s="4"/>
      <c r="Q13" s="4"/>
      <c r="R13" s="4"/>
      <c r="S13" s="4"/>
      <c r="T13" s="4"/>
      <c r="U13" s="4"/>
      <c r="V13" s="4"/>
    </row>
    <row r="14" spans="1:22" s="44" customFormat="1" ht="11.25" customHeight="1">
      <c r="A14" s="52" t="s">
        <v>80</v>
      </c>
      <c r="B14" s="53"/>
      <c r="C14" s="17">
        <f t="shared" si="0"/>
        <v>2542.5</v>
      </c>
      <c r="D14" s="17">
        <f t="shared" si="1"/>
        <v>3049.5</v>
      </c>
      <c r="E14" s="17">
        <v>3810</v>
      </c>
      <c r="F14" s="17">
        <v>4317</v>
      </c>
      <c r="G14" s="17">
        <v>5160</v>
      </c>
      <c r="H14" s="17">
        <v>5869</v>
      </c>
      <c r="I14" s="17">
        <f t="shared" si="2"/>
        <v>6880</v>
      </c>
      <c r="J14" s="17">
        <v>7554</v>
      </c>
      <c r="K14" s="17">
        <v>9452</v>
      </c>
      <c r="L14" s="17">
        <v>11757</v>
      </c>
      <c r="M14" s="17">
        <v>15642</v>
      </c>
      <c r="N14" s="49"/>
      <c r="O14" s="4"/>
      <c r="P14" s="4"/>
      <c r="Q14" s="4"/>
      <c r="R14" s="4"/>
      <c r="S14" s="4"/>
      <c r="T14" s="4"/>
      <c r="U14" s="4"/>
      <c r="V14" s="4"/>
    </row>
    <row r="15" spans="1:22" s="44" customFormat="1" ht="11.25" customHeight="1">
      <c r="A15" s="52" t="s">
        <v>81</v>
      </c>
      <c r="B15" s="53"/>
      <c r="C15" s="17">
        <f t="shared" si="0"/>
        <v>3237.5</v>
      </c>
      <c r="D15" s="17">
        <f t="shared" si="1"/>
        <v>3926.5</v>
      </c>
      <c r="E15" s="17">
        <v>4960</v>
      </c>
      <c r="F15" s="17">
        <v>5649</v>
      </c>
      <c r="G15" s="17">
        <v>6785</v>
      </c>
      <c r="H15" s="17">
        <v>7706</v>
      </c>
      <c r="I15" s="17">
        <f t="shared" si="2"/>
        <v>9051.8</v>
      </c>
      <c r="J15" s="17">
        <v>9949</v>
      </c>
      <c r="K15" s="17">
        <v>12462</v>
      </c>
      <c r="L15" s="17">
        <v>15451</v>
      </c>
      <c r="M15" s="17">
        <v>20157</v>
      </c>
      <c r="N15" s="49"/>
      <c r="O15" s="4"/>
      <c r="P15" s="4"/>
      <c r="Q15" s="4"/>
      <c r="R15" s="4"/>
      <c r="S15" s="4"/>
      <c r="T15" s="4"/>
      <c r="U15" s="4"/>
      <c r="V15" s="4"/>
    </row>
    <row r="16" spans="1:22" s="44" customFormat="1" ht="11.25" customHeight="1">
      <c r="A16" s="52" t="s">
        <v>82</v>
      </c>
      <c r="B16" s="53"/>
      <c r="C16" s="17">
        <f t="shared" si="0"/>
        <v>3014.5</v>
      </c>
      <c r="D16" s="17">
        <f t="shared" si="1"/>
        <v>3573.5</v>
      </c>
      <c r="E16" s="17">
        <v>4412</v>
      </c>
      <c r="F16" s="17">
        <v>4971</v>
      </c>
      <c r="G16" s="17">
        <v>5898</v>
      </c>
      <c r="H16" s="17">
        <v>6666</v>
      </c>
      <c r="I16" s="17">
        <f t="shared" si="2"/>
        <v>8002.8</v>
      </c>
      <c r="J16" s="17">
        <v>8894</v>
      </c>
      <c r="K16" s="17">
        <v>9817</v>
      </c>
      <c r="L16" s="17">
        <v>10936</v>
      </c>
      <c r="M16" s="17">
        <v>13422</v>
      </c>
      <c r="N16" s="49"/>
      <c r="O16" s="4"/>
      <c r="P16" s="4"/>
      <c r="Q16" s="4"/>
      <c r="R16" s="4"/>
      <c r="S16" s="4"/>
      <c r="T16" s="4"/>
      <c r="U16" s="4"/>
      <c r="V16" s="4"/>
    </row>
    <row r="17" spans="1:22" s="44" customFormat="1" ht="11.25" customHeight="1">
      <c r="A17" s="52" t="s">
        <v>66</v>
      </c>
      <c r="B17" s="53"/>
      <c r="C17" s="17">
        <f t="shared" si="0"/>
        <v>3425.5</v>
      </c>
      <c r="D17" s="17">
        <f t="shared" si="1"/>
        <v>4074.5</v>
      </c>
      <c r="E17" s="17">
        <v>5048</v>
      </c>
      <c r="F17" s="17">
        <v>5697</v>
      </c>
      <c r="G17" s="17">
        <v>6775</v>
      </c>
      <c r="H17" s="17">
        <v>7654</v>
      </c>
      <c r="I17" s="17">
        <f t="shared" si="2"/>
        <v>8578.6</v>
      </c>
      <c r="J17" s="17">
        <v>9195</v>
      </c>
      <c r="K17" s="17">
        <v>10118</v>
      </c>
      <c r="L17" s="17">
        <v>11627</v>
      </c>
      <c r="M17" s="17">
        <v>14504</v>
      </c>
      <c r="N17" s="49"/>
      <c r="O17" s="4"/>
      <c r="P17" s="4"/>
      <c r="Q17" s="4"/>
      <c r="R17" s="4"/>
      <c r="S17" s="4"/>
      <c r="T17" s="4"/>
      <c r="U17" s="4"/>
      <c r="V17" s="4"/>
    </row>
    <row r="18" spans="1:22" s="44" customFormat="1" ht="11.25" customHeight="1">
      <c r="A18" s="52" t="s">
        <v>83</v>
      </c>
      <c r="B18" s="53"/>
      <c r="C18" s="17">
        <f t="shared" si="0"/>
        <v>1821.5</v>
      </c>
      <c r="D18" s="17">
        <f t="shared" si="1"/>
        <v>2030.5</v>
      </c>
      <c r="E18" s="17">
        <v>2344</v>
      </c>
      <c r="F18" s="17">
        <v>2553</v>
      </c>
      <c r="G18" s="17">
        <v>2985</v>
      </c>
      <c r="H18" s="17">
        <v>3328</v>
      </c>
      <c r="I18" s="17">
        <f t="shared" si="2"/>
        <v>3980.2</v>
      </c>
      <c r="J18" s="17">
        <v>4415</v>
      </c>
      <c r="K18" s="17">
        <v>5293</v>
      </c>
      <c r="L18" s="17">
        <v>6335</v>
      </c>
      <c r="M18" s="17">
        <v>7406</v>
      </c>
      <c r="N18" s="49"/>
      <c r="O18" s="4"/>
      <c r="P18" s="4"/>
      <c r="Q18" s="4"/>
      <c r="R18" s="4"/>
      <c r="S18" s="4"/>
      <c r="T18" s="4"/>
      <c r="U18" s="4"/>
      <c r="V18" s="4"/>
    </row>
    <row r="19" spans="1:22" s="44" customFormat="1" ht="11.25" customHeight="1">
      <c r="A19" s="52" t="s">
        <v>84</v>
      </c>
      <c r="B19" s="53"/>
      <c r="C19" s="17">
        <f t="shared" si="0"/>
        <v>1312.5</v>
      </c>
      <c r="D19" s="17">
        <f t="shared" si="1"/>
        <v>1445.5</v>
      </c>
      <c r="E19" s="17">
        <v>1645</v>
      </c>
      <c r="F19" s="17">
        <v>1778</v>
      </c>
      <c r="G19" s="17">
        <v>2067</v>
      </c>
      <c r="H19" s="17">
        <v>2302</v>
      </c>
      <c r="I19" s="17">
        <f t="shared" si="2"/>
        <v>2757.4</v>
      </c>
      <c r="J19" s="17">
        <v>3061</v>
      </c>
      <c r="K19" s="17">
        <v>3639</v>
      </c>
      <c r="L19" s="17">
        <v>4332</v>
      </c>
      <c r="M19" s="17">
        <v>5035</v>
      </c>
      <c r="N19" s="49"/>
      <c r="O19" s="4"/>
      <c r="P19" s="4"/>
      <c r="Q19" s="4"/>
      <c r="R19" s="4"/>
      <c r="S19" s="4"/>
      <c r="T19" s="4"/>
      <c r="U19" s="4"/>
      <c r="V19" s="4"/>
    </row>
    <row r="20" spans="1:22" s="44" customFormat="1" ht="11.25" customHeight="1">
      <c r="A20" s="52" t="s">
        <v>85</v>
      </c>
      <c r="B20" s="53"/>
      <c r="C20" s="17">
        <f t="shared" si="0"/>
        <v>1353.5</v>
      </c>
      <c r="D20" s="17">
        <f t="shared" si="1"/>
        <v>1530.5</v>
      </c>
      <c r="E20" s="17">
        <v>1796</v>
      </c>
      <c r="F20" s="17">
        <v>1973</v>
      </c>
      <c r="G20" s="17">
        <v>2291</v>
      </c>
      <c r="H20" s="17">
        <v>2545</v>
      </c>
      <c r="I20" s="17">
        <f t="shared" si="2"/>
        <v>3086.2</v>
      </c>
      <c r="J20" s="17">
        <v>3447</v>
      </c>
      <c r="K20" s="17">
        <v>4080</v>
      </c>
      <c r="L20" s="17">
        <v>4861</v>
      </c>
      <c r="M20" s="17">
        <v>5595</v>
      </c>
      <c r="N20" s="49"/>
      <c r="O20" s="4"/>
      <c r="P20" s="4"/>
      <c r="Q20" s="4"/>
      <c r="R20" s="4"/>
      <c r="S20" s="4"/>
      <c r="T20" s="4"/>
      <c r="U20" s="4"/>
      <c r="V20" s="4"/>
    </row>
    <row r="21" spans="1:22" s="44" customFormat="1" ht="11.25" customHeight="1">
      <c r="A21" s="52" t="s">
        <v>67</v>
      </c>
      <c r="B21" s="53"/>
      <c r="C21" s="17">
        <f t="shared" si="0"/>
        <v>846</v>
      </c>
      <c r="D21" s="17">
        <f t="shared" si="1"/>
        <v>946</v>
      </c>
      <c r="E21" s="17">
        <v>1096</v>
      </c>
      <c r="F21" s="17">
        <v>1196</v>
      </c>
      <c r="G21" s="17">
        <v>1360</v>
      </c>
      <c r="H21" s="17">
        <v>1477</v>
      </c>
      <c r="I21" s="17">
        <f t="shared" si="2"/>
        <v>1669</v>
      </c>
      <c r="J21" s="17">
        <v>1797</v>
      </c>
      <c r="K21" s="17">
        <v>2159</v>
      </c>
      <c r="L21" s="17">
        <v>2638</v>
      </c>
      <c r="M21" s="17">
        <v>3276</v>
      </c>
      <c r="N21" s="49"/>
      <c r="O21" s="4"/>
      <c r="P21" s="4"/>
      <c r="Q21" s="4"/>
      <c r="R21" s="4"/>
      <c r="S21" s="4"/>
      <c r="T21" s="4"/>
      <c r="U21" s="4"/>
      <c r="V21" s="4"/>
    </row>
    <row r="22" spans="1:22" s="44" customFormat="1" ht="11.25" customHeight="1">
      <c r="A22" s="52" t="s">
        <v>86</v>
      </c>
      <c r="B22" s="53"/>
      <c r="C22" s="17">
        <f t="shared" si="0"/>
        <v>1740</v>
      </c>
      <c r="D22" s="17">
        <f t="shared" si="1"/>
        <v>1980</v>
      </c>
      <c r="E22" s="17">
        <v>2340</v>
      </c>
      <c r="F22" s="17">
        <v>2580</v>
      </c>
      <c r="G22" s="17">
        <v>3001</v>
      </c>
      <c r="H22" s="17">
        <v>3366</v>
      </c>
      <c r="I22" s="17">
        <f t="shared" si="2"/>
        <v>3810</v>
      </c>
      <c r="J22" s="17">
        <v>4106</v>
      </c>
      <c r="K22" s="17">
        <v>6071</v>
      </c>
      <c r="L22" s="17">
        <v>7133</v>
      </c>
      <c r="M22" s="17">
        <v>8206</v>
      </c>
      <c r="N22" s="49"/>
      <c r="O22" s="4"/>
      <c r="P22" s="4"/>
      <c r="Q22" s="4"/>
      <c r="R22" s="4"/>
      <c r="S22" s="4"/>
      <c r="T22" s="4"/>
      <c r="U22" s="4"/>
      <c r="V22" s="4"/>
    </row>
    <row r="23" spans="1:22" s="44" customFormat="1" ht="11.25" customHeight="1">
      <c r="A23" s="52" t="s">
        <v>87</v>
      </c>
      <c r="B23" s="53"/>
      <c r="C23" s="17">
        <f>D23-(E23-D23)/3*2</f>
        <v>1685</v>
      </c>
      <c r="D23" s="17">
        <f>E23-(F23-E23)/2*3</f>
        <v>1983</v>
      </c>
      <c r="E23" s="17">
        <v>2430</v>
      </c>
      <c r="F23" s="17">
        <v>2728</v>
      </c>
      <c r="G23" s="17">
        <v>3174</v>
      </c>
      <c r="H23" s="17">
        <v>3534</v>
      </c>
      <c r="I23" s="17">
        <f>(J23-H23)/5*3+H23</f>
        <v>4075.2</v>
      </c>
      <c r="J23" s="17">
        <v>4436</v>
      </c>
      <c r="K23" s="17">
        <v>5393</v>
      </c>
      <c r="L23" s="17">
        <v>6407</v>
      </c>
      <c r="M23" s="17">
        <v>7477</v>
      </c>
      <c r="N23" s="49"/>
      <c r="O23" s="49"/>
      <c r="P23" s="49"/>
      <c r="Q23" s="49"/>
      <c r="R23" s="49"/>
      <c r="S23" s="49"/>
      <c r="T23" s="49"/>
      <c r="U23" s="49"/>
      <c r="V23" s="4"/>
    </row>
    <row r="24" spans="1:22" s="44" customFormat="1" ht="11.25" customHeight="1">
      <c r="A24" s="52" t="s">
        <v>89</v>
      </c>
      <c r="B24" s="53"/>
      <c r="C24" s="17">
        <f>D24-(E24-D24)/3*2</f>
        <v>1360</v>
      </c>
      <c r="D24" s="17">
        <f>E24-(F24-E24)/2*3</f>
        <v>1600</v>
      </c>
      <c r="E24" s="17">
        <v>1960</v>
      </c>
      <c r="F24" s="17">
        <v>2200</v>
      </c>
      <c r="G24" s="17">
        <v>2558</v>
      </c>
      <c r="H24" s="17">
        <v>2860</v>
      </c>
      <c r="I24" s="17">
        <f>(J24-H24)/5*3+H24</f>
        <v>3313</v>
      </c>
      <c r="J24" s="17">
        <v>3615</v>
      </c>
      <c r="K24" s="17">
        <v>4426</v>
      </c>
      <c r="L24" s="17">
        <v>5294</v>
      </c>
      <c r="M24" s="17">
        <v>6218</v>
      </c>
      <c r="N24" s="49"/>
      <c r="O24" s="49"/>
      <c r="P24" s="49"/>
      <c r="Q24" s="49"/>
      <c r="R24" s="49"/>
      <c r="S24" s="49"/>
      <c r="T24" s="49"/>
      <c r="U24" s="49"/>
      <c r="V24" s="4"/>
    </row>
    <row r="25" spans="1:22" s="44" customFormat="1" ht="11.25" customHeight="1">
      <c r="A25" s="52" t="s">
        <v>88</v>
      </c>
      <c r="B25" s="53"/>
      <c r="C25" s="17">
        <f>D25-(E25-D25)/3*2</f>
        <v>1360</v>
      </c>
      <c r="D25" s="17">
        <f>E25-(F25-E25)/2*3</f>
        <v>1600</v>
      </c>
      <c r="E25" s="17">
        <v>1960</v>
      </c>
      <c r="F25" s="17">
        <v>2200</v>
      </c>
      <c r="G25" s="17">
        <v>2558</v>
      </c>
      <c r="H25" s="17">
        <v>2860</v>
      </c>
      <c r="I25" s="17">
        <f>(J25-H25)/5*3+H25</f>
        <v>3313</v>
      </c>
      <c r="J25" s="17">
        <v>3615</v>
      </c>
      <c r="K25" s="17">
        <v>4426</v>
      </c>
      <c r="L25" s="17">
        <v>5294</v>
      </c>
      <c r="M25" s="17">
        <v>6218</v>
      </c>
      <c r="N25" s="49"/>
      <c r="O25" s="49"/>
      <c r="P25" s="49"/>
      <c r="Q25" s="49"/>
      <c r="R25" s="49"/>
      <c r="S25" s="49"/>
      <c r="T25" s="49"/>
      <c r="U25" s="49"/>
      <c r="V25" s="4"/>
    </row>
    <row r="26" spans="1:24" s="8" customFormat="1" ht="16.5" customHeight="1">
      <c r="A26" s="32" t="s">
        <v>64</v>
      </c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47"/>
      <c r="O26" s="47"/>
      <c r="P26" s="47"/>
      <c r="Q26" s="47"/>
      <c r="R26" s="10"/>
      <c r="S26" s="10"/>
      <c r="T26" s="10"/>
      <c r="U26" s="10"/>
      <c r="V26" s="2"/>
      <c r="W26" s="2"/>
      <c r="X26" s="2"/>
    </row>
    <row r="27" spans="1:22" s="7" customFormat="1" ht="12" customHeight="1">
      <c r="A27" s="12" t="s">
        <v>0</v>
      </c>
      <c r="B27" s="12" t="s">
        <v>8</v>
      </c>
      <c r="C27" s="12">
        <v>80</v>
      </c>
      <c r="D27" s="12">
        <v>100</v>
      </c>
      <c r="E27" s="12">
        <v>130</v>
      </c>
      <c r="F27" s="12">
        <v>150</v>
      </c>
      <c r="G27" s="12">
        <v>180</v>
      </c>
      <c r="H27" s="12">
        <v>200</v>
      </c>
      <c r="I27" s="13">
        <v>230</v>
      </c>
      <c r="J27" s="14">
        <v>250</v>
      </c>
      <c r="K27" s="12">
        <v>300</v>
      </c>
      <c r="L27" s="12">
        <v>350</v>
      </c>
      <c r="M27" s="12">
        <v>400</v>
      </c>
      <c r="N27" s="3"/>
      <c r="O27" s="3"/>
      <c r="P27" s="3"/>
      <c r="Q27" s="3"/>
      <c r="R27" s="3"/>
      <c r="S27" s="3"/>
      <c r="T27" s="3"/>
      <c r="U27" s="3"/>
      <c r="V27" s="3"/>
    </row>
    <row r="28" spans="1:22" s="1" customFormat="1" ht="12">
      <c r="A28" s="15" t="s">
        <v>1</v>
      </c>
      <c r="B28" s="16">
        <v>316</v>
      </c>
      <c r="C28" s="17">
        <v>521</v>
      </c>
      <c r="D28" s="17">
        <v>600</v>
      </c>
      <c r="E28" s="17">
        <v>725</v>
      </c>
      <c r="F28" s="17">
        <v>814</v>
      </c>
      <c r="G28" s="17">
        <v>1084</v>
      </c>
      <c r="H28" s="17">
        <v>1294</v>
      </c>
      <c r="I28" s="17">
        <f>(J28-H28)/5*3+H28</f>
        <v>1581.4</v>
      </c>
      <c r="J28" s="18">
        <v>1773</v>
      </c>
      <c r="K28" s="17">
        <v>2129</v>
      </c>
      <c r="L28" s="17">
        <v>2509</v>
      </c>
      <c r="M28" s="18">
        <v>2912</v>
      </c>
      <c r="N28" s="46"/>
      <c r="O28" s="46"/>
      <c r="P28" s="46"/>
      <c r="Q28" s="46"/>
      <c r="R28" s="46"/>
      <c r="S28" s="46"/>
      <c r="T28" s="46"/>
      <c r="U28" s="46"/>
      <c r="V28" s="46"/>
    </row>
    <row r="29" spans="1:22" s="1" customFormat="1" ht="12" customHeight="1">
      <c r="A29" s="20" t="s">
        <v>2</v>
      </c>
      <c r="B29" s="16">
        <v>316</v>
      </c>
      <c r="C29" s="17">
        <v>726</v>
      </c>
      <c r="D29" s="17">
        <v>906</v>
      </c>
      <c r="E29" s="17">
        <v>1182</v>
      </c>
      <c r="F29" s="17">
        <v>1370</v>
      </c>
      <c r="G29" s="17">
        <v>1857</v>
      </c>
      <c r="H29" s="17">
        <v>2077</v>
      </c>
      <c r="I29" s="17">
        <f>(J29-H29)/5*3+H29</f>
        <v>2581</v>
      </c>
      <c r="J29" s="18">
        <v>2917</v>
      </c>
      <c r="K29" s="17">
        <v>3561</v>
      </c>
      <c r="L29" s="17">
        <v>4228</v>
      </c>
      <c r="M29" s="18">
        <v>4918</v>
      </c>
      <c r="N29" s="46"/>
      <c r="O29" s="46"/>
      <c r="P29" s="46"/>
      <c r="Q29" s="46"/>
      <c r="R29" s="46"/>
      <c r="S29" s="46"/>
      <c r="T29" s="46"/>
      <c r="U29" s="46"/>
      <c r="V29" s="46"/>
    </row>
    <row r="30" spans="1:22" s="1" customFormat="1" ht="12" customHeight="1">
      <c r="A30" s="15" t="s">
        <v>3</v>
      </c>
      <c r="B30" s="16">
        <v>316</v>
      </c>
      <c r="C30" s="17">
        <v>1386</v>
      </c>
      <c r="D30" s="17">
        <v>1465</v>
      </c>
      <c r="E30" s="17">
        <v>1633</v>
      </c>
      <c r="F30" s="17">
        <v>1765</v>
      </c>
      <c r="G30" s="17">
        <v>2100</v>
      </c>
      <c r="H30" s="17">
        <v>2883</v>
      </c>
      <c r="I30" s="17">
        <f>(J30-H30)/5*3+H30</f>
        <v>3267.6</v>
      </c>
      <c r="J30" s="18">
        <v>3524</v>
      </c>
      <c r="K30" s="17">
        <v>4042</v>
      </c>
      <c r="L30" s="17">
        <v>4584</v>
      </c>
      <c r="M30" s="18">
        <v>5149</v>
      </c>
      <c r="N30" s="46"/>
      <c r="O30" s="46"/>
      <c r="P30" s="46"/>
      <c r="Q30" s="46"/>
      <c r="R30" s="46"/>
      <c r="S30" s="46"/>
      <c r="T30" s="46"/>
      <c r="U30" s="46"/>
      <c r="V30" s="46"/>
    </row>
    <row r="31" spans="1:22" s="5" customFormat="1" ht="12.75" customHeight="1">
      <c r="A31" s="20" t="s">
        <v>9</v>
      </c>
      <c r="B31" s="16">
        <v>304</v>
      </c>
      <c r="C31" s="19">
        <v>1883</v>
      </c>
      <c r="D31" s="19">
        <v>1972</v>
      </c>
      <c r="E31" s="19">
        <v>2098</v>
      </c>
      <c r="F31" s="19">
        <v>2941</v>
      </c>
      <c r="G31" s="19">
        <v>3587</v>
      </c>
      <c r="H31" s="19">
        <v>3590</v>
      </c>
      <c r="I31" s="19">
        <v>4661</v>
      </c>
      <c r="J31" s="19">
        <v>4663</v>
      </c>
      <c r="K31" s="19">
        <v>5731</v>
      </c>
      <c r="L31" s="21">
        <v>6820</v>
      </c>
      <c r="M31" s="21">
        <v>6824</v>
      </c>
      <c r="N31" s="3"/>
      <c r="O31" s="4"/>
      <c r="P31" s="4"/>
      <c r="Q31" s="4"/>
      <c r="R31" s="4"/>
      <c r="S31" s="4"/>
      <c r="T31" s="4"/>
      <c r="U31" s="4"/>
      <c r="V31" s="4"/>
    </row>
    <row r="32" spans="1:22" s="5" customFormat="1" ht="12.75" customHeight="1">
      <c r="A32" s="20" t="s">
        <v>11</v>
      </c>
      <c r="B32" s="16">
        <v>304</v>
      </c>
      <c r="C32" s="19">
        <v>1927</v>
      </c>
      <c r="D32" s="19">
        <v>2104</v>
      </c>
      <c r="E32" s="19">
        <v>2838</v>
      </c>
      <c r="F32" s="19">
        <v>3100</v>
      </c>
      <c r="G32" s="19">
        <v>3853</v>
      </c>
      <c r="H32" s="19">
        <v>3856</v>
      </c>
      <c r="I32" s="19">
        <v>4661</v>
      </c>
      <c r="J32" s="19">
        <v>5195</v>
      </c>
      <c r="K32" s="19">
        <v>5731</v>
      </c>
      <c r="L32" s="21">
        <v>6820</v>
      </c>
      <c r="M32" s="21">
        <v>6824</v>
      </c>
      <c r="N32" s="3"/>
      <c r="O32" s="4"/>
      <c r="P32" s="4"/>
      <c r="Q32" s="4"/>
      <c r="R32" s="4"/>
      <c r="S32" s="4"/>
      <c r="T32" s="4"/>
      <c r="U32" s="4"/>
      <c r="V32" s="4"/>
    </row>
    <row r="33" spans="1:22" s="5" customFormat="1" ht="12.75" customHeight="1">
      <c r="A33" s="20" t="s">
        <v>12</v>
      </c>
      <c r="B33" s="16">
        <v>304</v>
      </c>
      <c r="C33" s="17">
        <v>1971</v>
      </c>
      <c r="D33" s="17">
        <v>2236</v>
      </c>
      <c r="E33" s="18">
        <v>3578</v>
      </c>
      <c r="F33" s="18">
        <v>3259</v>
      </c>
      <c r="G33" s="17">
        <v>4118</v>
      </c>
      <c r="H33" s="17">
        <v>4121</v>
      </c>
      <c r="I33" s="17">
        <v>4661</v>
      </c>
      <c r="J33" s="17">
        <v>5726</v>
      </c>
      <c r="K33" s="19">
        <v>5731</v>
      </c>
      <c r="L33" s="19">
        <v>6820</v>
      </c>
      <c r="M33" s="19">
        <v>6824</v>
      </c>
      <c r="N33" s="3"/>
      <c r="O33" s="4"/>
      <c r="P33" s="4"/>
      <c r="Q33" s="4"/>
      <c r="R33" s="4"/>
      <c r="S33" s="4"/>
      <c r="T33" s="4"/>
      <c r="U33" s="4"/>
      <c r="V33" s="4"/>
    </row>
    <row r="34" spans="1:22" s="5" customFormat="1" ht="12.75" customHeight="1">
      <c r="A34" s="20" t="s">
        <v>13</v>
      </c>
      <c r="B34" s="16">
        <v>304</v>
      </c>
      <c r="C34" s="17">
        <v>378</v>
      </c>
      <c r="D34" s="17">
        <v>404</v>
      </c>
      <c r="E34" s="17">
        <v>459</v>
      </c>
      <c r="F34" s="17">
        <v>479</v>
      </c>
      <c r="G34" s="17">
        <v>529</v>
      </c>
      <c r="H34" s="17">
        <v>604</v>
      </c>
      <c r="I34" s="17">
        <v>692</v>
      </c>
      <c r="J34" s="17">
        <v>692</v>
      </c>
      <c r="K34" s="19">
        <v>831</v>
      </c>
      <c r="L34" s="19">
        <v>982</v>
      </c>
      <c r="M34" s="19">
        <v>1234</v>
      </c>
      <c r="N34" s="3"/>
      <c r="O34" s="4"/>
      <c r="P34" s="4"/>
      <c r="Q34" s="4"/>
      <c r="R34" s="4"/>
      <c r="S34" s="4"/>
      <c r="T34" s="4"/>
      <c r="U34" s="4"/>
      <c r="V34" s="4"/>
    </row>
    <row r="35" spans="1:22" s="5" customFormat="1" ht="12.75" customHeight="1">
      <c r="A35" s="20" t="s">
        <v>14</v>
      </c>
      <c r="B35" s="16">
        <v>201</v>
      </c>
      <c r="C35" s="17">
        <v>615</v>
      </c>
      <c r="D35" s="17">
        <v>672</v>
      </c>
      <c r="E35" s="17">
        <v>769</v>
      </c>
      <c r="F35" s="17">
        <v>805</v>
      </c>
      <c r="G35" s="17">
        <v>870</v>
      </c>
      <c r="H35" s="17">
        <v>1191</v>
      </c>
      <c r="I35" s="17">
        <v>1259</v>
      </c>
      <c r="J35" s="17">
        <v>1517</v>
      </c>
      <c r="K35" s="19">
        <v>2527</v>
      </c>
      <c r="L35" s="19">
        <v>2962</v>
      </c>
      <c r="M35" s="19">
        <v>4729</v>
      </c>
      <c r="N35" s="3"/>
      <c r="O35" s="4"/>
      <c r="P35" s="4"/>
      <c r="Q35" s="4"/>
      <c r="R35" s="4"/>
      <c r="S35" s="4"/>
      <c r="T35" s="4"/>
      <c r="U35" s="4"/>
      <c r="V35" s="4"/>
    </row>
    <row r="36" spans="1:22" s="5" customFormat="1" ht="12.75" customHeight="1">
      <c r="A36" s="20" t="s">
        <v>15</v>
      </c>
      <c r="B36" s="16">
        <v>201</v>
      </c>
      <c r="C36" s="17">
        <v>388</v>
      </c>
      <c r="D36" s="17">
        <v>432</v>
      </c>
      <c r="E36" s="17">
        <v>476</v>
      </c>
      <c r="F36" s="17">
        <v>498</v>
      </c>
      <c r="G36" s="17">
        <v>554</v>
      </c>
      <c r="H36" s="17">
        <v>586</v>
      </c>
      <c r="I36" s="17">
        <v>687</v>
      </c>
      <c r="J36" s="17">
        <v>682</v>
      </c>
      <c r="K36" s="19">
        <v>771</v>
      </c>
      <c r="L36" s="19">
        <v>903</v>
      </c>
      <c r="M36" s="19">
        <v>1047</v>
      </c>
      <c r="N36" s="3"/>
      <c r="O36" s="4"/>
      <c r="P36" s="4"/>
      <c r="Q36" s="4"/>
      <c r="R36" s="4"/>
      <c r="S36" s="4"/>
      <c r="T36" s="4"/>
      <c r="U36" s="4"/>
      <c r="V36" s="4"/>
    </row>
    <row r="37" spans="1:22" s="5" customFormat="1" ht="12.75" customHeight="1">
      <c r="A37" s="20" t="s">
        <v>16</v>
      </c>
      <c r="B37" s="16">
        <v>304</v>
      </c>
      <c r="C37" s="17">
        <v>181</v>
      </c>
      <c r="D37" s="17">
        <v>189</v>
      </c>
      <c r="E37" s="17">
        <v>201</v>
      </c>
      <c r="F37" s="17">
        <v>210</v>
      </c>
      <c r="G37" s="17">
        <v>223</v>
      </c>
      <c r="H37" s="17">
        <v>232</v>
      </c>
      <c r="I37" s="17">
        <v>245</v>
      </c>
      <c r="J37" s="17">
        <v>254</v>
      </c>
      <c r="K37" s="17">
        <v>276</v>
      </c>
      <c r="L37" s="17">
        <v>303</v>
      </c>
      <c r="M37" s="17">
        <v>326</v>
      </c>
      <c r="N37" s="3"/>
      <c r="O37" s="4"/>
      <c r="P37" s="4"/>
      <c r="Q37" s="4"/>
      <c r="R37" s="4"/>
      <c r="S37" s="4"/>
      <c r="T37" s="4"/>
      <c r="U37" s="4"/>
      <c r="V37" s="4"/>
    </row>
    <row r="38" spans="1:22" s="5" customFormat="1" ht="12.75" customHeight="1">
      <c r="A38" s="20" t="s">
        <v>17</v>
      </c>
      <c r="B38" s="16">
        <v>304</v>
      </c>
      <c r="C38" s="17">
        <v>257</v>
      </c>
      <c r="D38" s="17">
        <v>267</v>
      </c>
      <c r="E38" s="18">
        <v>281</v>
      </c>
      <c r="F38" s="17">
        <v>290</v>
      </c>
      <c r="G38" s="17">
        <v>305</v>
      </c>
      <c r="H38" s="17">
        <v>315</v>
      </c>
      <c r="I38" s="17">
        <v>330</v>
      </c>
      <c r="J38" s="17">
        <v>340</v>
      </c>
      <c r="K38" s="17">
        <v>365</v>
      </c>
      <c r="L38" s="17">
        <v>399</v>
      </c>
      <c r="M38" s="17">
        <v>425</v>
      </c>
      <c r="N38" s="3"/>
      <c r="O38" s="4"/>
      <c r="P38" s="4"/>
      <c r="Q38" s="4"/>
      <c r="R38" s="4"/>
      <c r="S38" s="4"/>
      <c r="T38" s="4"/>
      <c r="U38" s="4"/>
      <c r="V38" s="4"/>
    </row>
    <row r="39" spans="1:22" s="5" customFormat="1" ht="12.75" customHeight="1">
      <c r="A39" s="20" t="s">
        <v>18</v>
      </c>
      <c r="B39" s="16">
        <v>304</v>
      </c>
      <c r="C39" s="18">
        <v>301</v>
      </c>
      <c r="D39" s="18">
        <v>309</v>
      </c>
      <c r="E39" s="18">
        <v>321</v>
      </c>
      <c r="F39" s="18">
        <v>330</v>
      </c>
      <c r="G39" s="18">
        <v>343</v>
      </c>
      <c r="H39" s="18">
        <v>352</v>
      </c>
      <c r="I39" s="18">
        <v>365</v>
      </c>
      <c r="J39" s="18">
        <v>374</v>
      </c>
      <c r="K39" s="18">
        <v>396</v>
      </c>
      <c r="L39" s="18">
        <v>423</v>
      </c>
      <c r="M39" s="18">
        <v>446</v>
      </c>
      <c r="N39" s="6"/>
      <c r="O39" s="4"/>
      <c r="P39" s="4"/>
      <c r="Q39" s="4"/>
      <c r="R39" s="4"/>
      <c r="S39" s="4"/>
      <c r="T39" s="4"/>
      <c r="U39" s="4"/>
      <c r="V39" s="4"/>
    </row>
    <row r="40" spans="1:22" s="5" customFormat="1" ht="12.75" customHeight="1">
      <c r="A40" s="20" t="s">
        <v>19</v>
      </c>
      <c r="B40" s="16">
        <v>201</v>
      </c>
      <c r="C40" s="18">
        <v>698</v>
      </c>
      <c r="D40" s="18">
        <v>725</v>
      </c>
      <c r="E40" s="18">
        <v>765</v>
      </c>
      <c r="F40" s="18">
        <v>791</v>
      </c>
      <c r="G40" s="18">
        <v>974</v>
      </c>
      <c r="H40" s="18">
        <v>1118</v>
      </c>
      <c r="I40" s="18">
        <v>1162</v>
      </c>
      <c r="J40" s="18">
        <v>1192</v>
      </c>
      <c r="K40" s="18">
        <v>1265</v>
      </c>
      <c r="L40" s="18">
        <v>1339</v>
      </c>
      <c r="M40" s="18">
        <v>1413</v>
      </c>
      <c r="N40" s="6"/>
      <c r="O40" s="4"/>
      <c r="P40" s="4"/>
      <c r="Q40" s="4"/>
      <c r="R40" s="4"/>
      <c r="S40" s="4"/>
      <c r="T40" s="4"/>
      <c r="U40" s="4"/>
      <c r="V40" s="4"/>
    </row>
    <row r="41" spans="1:22" s="5" customFormat="1" ht="12.75" customHeight="1">
      <c r="A41" s="20" t="s">
        <v>20</v>
      </c>
      <c r="B41" s="16">
        <v>201</v>
      </c>
      <c r="C41" s="18">
        <v>644</v>
      </c>
      <c r="D41" s="18">
        <v>727</v>
      </c>
      <c r="E41" s="18">
        <v>861</v>
      </c>
      <c r="F41" s="18">
        <v>958</v>
      </c>
      <c r="G41" s="18">
        <v>1147</v>
      </c>
      <c r="H41" s="18">
        <v>1374</v>
      </c>
      <c r="I41" s="18">
        <v>1552</v>
      </c>
      <c r="J41" s="18">
        <v>1678</v>
      </c>
      <c r="K41" s="18">
        <v>2014</v>
      </c>
      <c r="L41" s="18">
        <v>2384</v>
      </c>
      <c r="M41" s="18">
        <v>2787</v>
      </c>
      <c r="N41" s="6"/>
      <c r="O41" s="4"/>
      <c r="P41" s="4"/>
      <c r="Q41" s="4"/>
      <c r="R41" s="4"/>
      <c r="S41" s="4"/>
      <c r="T41" s="4"/>
      <c r="U41" s="4"/>
      <c r="V41" s="4"/>
    </row>
    <row r="42" spans="1:22" s="5" customFormat="1" ht="12.75" customHeight="1">
      <c r="A42" s="20" t="s">
        <v>21</v>
      </c>
      <c r="B42" s="16">
        <v>201</v>
      </c>
      <c r="C42" s="18">
        <v>518</v>
      </c>
      <c r="D42" s="18">
        <v>534</v>
      </c>
      <c r="E42" s="18">
        <v>610</v>
      </c>
      <c r="F42" s="18">
        <v>656</v>
      </c>
      <c r="G42" s="18">
        <v>835</v>
      </c>
      <c r="H42" s="18">
        <v>1005</v>
      </c>
      <c r="I42" s="18">
        <v>1087</v>
      </c>
      <c r="J42" s="18">
        <v>1143</v>
      </c>
      <c r="K42" s="18">
        <v>1283</v>
      </c>
      <c r="L42" s="18">
        <v>1425</v>
      </c>
      <c r="M42" s="18">
        <v>1567</v>
      </c>
      <c r="N42" s="6"/>
      <c r="O42" s="4"/>
      <c r="P42" s="4"/>
      <c r="Q42" s="4"/>
      <c r="R42" s="4"/>
      <c r="S42" s="4"/>
      <c r="T42" s="4"/>
      <c r="U42" s="4"/>
      <c r="V42" s="4"/>
    </row>
    <row r="43" spans="1:22" s="5" customFormat="1" ht="12.75" customHeight="1">
      <c r="A43" s="20" t="s">
        <v>22</v>
      </c>
      <c r="B43" s="16">
        <v>201</v>
      </c>
      <c r="C43" s="18">
        <v>518</v>
      </c>
      <c r="D43" s="18">
        <v>735</v>
      </c>
      <c r="E43" s="18">
        <v>904</v>
      </c>
      <c r="F43" s="18">
        <v>959</v>
      </c>
      <c r="G43" s="18">
        <v>1268</v>
      </c>
      <c r="H43" s="18">
        <v>1454</v>
      </c>
      <c r="I43" s="18">
        <v>1557</v>
      </c>
      <c r="J43" s="18">
        <v>1659</v>
      </c>
      <c r="K43" s="18">
        <v>1832</v>
      </c>
      <c r="L43" s="18">
        <v>2007</v>
      </c>
      <c r="M43" s="18">
        <v>2215</v>
      </c>
      <c r="N43" s="6"/>
      <c r="O43" s="4"/>
      <c r="P43" s="4"/>
      <c r="Q43" s="4"/>
      <c r="R43" s="4"/>
      <c r="S43" s="4"/>
      <c r="T43" s="4"/>
      <c r="U43" s="4"/>
      <c r="V43" s="4"/>
    </row>
    <row r="44" spans="1:22" s="5" customFormat="1" ht="12.75" customHeight="1">
      <c r="A44" s="20" t="s">
        <v>21</v>
      </c>
      <c r="B44" s="16">
        <v>430</v>
      </c>
      <c r="C44" s="18">
        <v>424</v>
      </c>
      <c r="D44" s="18">
        <v>435</v>
      </c>
      <c r="E44" s="18">
        <v>486</v>
      </c>
      <c r="F44" s="18">
        <v>518</v>
      </c>
      <c r="G44" s="18">
        <v>656</v>
      </c>
      <c r="H44" s="18">
        <v>811</v>
      </c>
      <c r="I44" s="18">
        <v>871</v>
      </c>
      <c r="J44" s="18">
        <v>911</v>
      </c>
      <c r="K44" s="18">
        <v>1013</v>
      </c>
      <c r="L44" s="18">
        <v>1115</v>
      </c>
      <c r="M44" s="18">
        <v>1218</v>
      </c>
      <c r="N44" s="6"/>
      <c r="O44" s="4"/>
      <c r="P44" s="4"/>
      <c r="Q44" s="4"/>
      <c r="R44" s="4"/>
      <c r="S44" s="4"/>
      <c r="T44" s="4"/>
      <c r="U44" s="4"/>
      <c r="V44" s="4"/>
    </row>
    <row r="45" spans="1:22" s="5" customFormat="1" ht="12.75" customHeight="1">
      <c r="A45" s="20" t="s">
        <v>22</v>
      </c>
      <c r="B45" s="16">
        <v>430</v>
      </c>
      <c r="C45" s="18">
        <v>424</v>
      </c>
      <c r="D45" s="18">
        <v>564</v>
      </c>
      <c r="E45" s="18">
        <v>674</v>
      </c>
      <c r="F45" s="18">
        <v>712</v>
      </c>
      <c r="G45" s="18">
        <v>933</v>
      </c>
      <c r="H45" s="18">
        <v>1098</v>
      </c>
      <c r="I45" s="18">
        <v>1171</v>
      </c>
      <c r="J45" s="18">
        <v>1241</v>
      </c>
      <c r="K45" s="18">
        <v>1363</v>
      </c>
      <c r="L45" s="18">
        <v>1487</v>
      </c>
      <c r="M45" s="18">
        <v>1632</v>
      </c>
      <c r="N45" s="6"/>
      <c r="O45" s="4"/>
      <c r="P45" s="4"/>
      <c r="Q45" s="4"/>
      <c r="R45" s="4"/>
      <c r="S45" s="4"/>
      <c r="T45" s="4"/>
      <c r="U45" s="4"/>
      <c r="V45" s="4"/>
    </row>
    <row r="46" spans="1:22" s="5" customFormat="1" ht="12.75" customHeight="1">
      <c r="A46" s="20" t="s">
        <v>23</v>
      </c>
      <c r="B46" s="22">
        <v>304</v>
      </c>
      <c r="C46" s="17">
        <v>504</v>
      </c>
      <c r="D46" s="17">
        <v>523</v>
      </c>
      <c r="E46" s="17">
        <v>579</v>
      </c>
      <c r="F46" s="17">
        <v>629</v>
      </c>
      <c r="G46" s="17">
        <v>709</v>
      </c>
      <c r="H46" s="17">
        <v>766</v>
      </c>
      <c r="I46" s="17">
        <v>835</v>
      </c>
      <c r="J46" s="17">
        <v>921</v>
      </c>
      <c r="K46" s="21">
        <v>1199</v>
      </c>
      <c r="L46" s="17">
        <v>1408</v>
      </c>
      <c r="M46" s="17">
        <v>2579</v>
      </c>
      <c r="N46" s="3"/>
      <c r="O46" s="4"/>
      <c r="P46" s="4"/>
      <c r="Q46" s="4"/>
      <c r="R46" s="4"/>
      <c r="S46" s="4"/>
      <c r="T46" s="4"/>
      <c r="U46" s="4"/>
      <c r="V46" s="4"/>
    </row>
    <row r="47" spans="1:22" s="5" customFormat="1" ht="12.75" customHeight="1">
      <c r="A47" s="20" t="s">
        <v>24</v>
      </c>
      <c r="B47" s="22">
        <v>304</v>
      </c>
      <c r="C47" s="17">
        <v>340</v>
      </c>
      <c r="D47" s="17">
        <v>358</v>
      </c>
      <c r="E47" s="17">
        <v>413</v>
      </c>
      <c r="F47" s="17">
        <v>461</v>
      </c>
      <c r="G47" s="17">
        <v>540</v>
      </c>
      <c r="H47" s="17">
        <v>596</v>
      </c>
      <c r="I47" s="17">
        <v>664</v>
      </c>
      <c r="J47" s="17">
        <v>749</v>
      </c>
      <c r="K47" s="21">
        <v>1025</v>
      </c>
      <c r="L47" s="17">
        <v>1232</v>
      </c>
      <c r="M47" s="17">
        <v>2401</v>
      </c>
      <c r="N47" s="3"/>
      <c r="O47" s="4"/>
      <c r="P47" s="4"/>
      <c r="Q47" s="4"/>
      <c r="R47" s="4"/>
      <c r="S47" s="4"/>
      <c r="T47" s="4"/>
      <c r="U47" s="4"/>
      <c r="V47" s="4"/>
    </row>
    <row r="48" spans="1:22" s="5" customFormat="1" ht="12.75" customHeight="1">
      <c r="A48" s="20" t="s">
        <v>24</v>
      </c>
      <c r="B48" s="22">
        <v>316</v>
      </c>
      <c r="C48" s="19">
        <v>408</v>
      </c>
      <c r="D48" s="19">
        <v>432</v>
      </c>
      <c r="E48" s="19">
        <v>505</v>
      </c>
      <c r="F48" s="19">
        <v>570</v>
      </c>
      <c r="G48" s="19">
        <v>675</v>
      </c>
      <c r="H48" s="19">
        <v>750</v>
      </c>
      <c r="I48" s="19">
        <v>841</v>
      </c>
      <c r="J48" s="19">
        <v>956</v>
      </c>
      <c r="K48" s="19">
        <v>1326</v>
      </c>
      <c r="L48" s="19">
        <v>1605</v>
      </c>
      <c r="M48" s="19">
        <v>3181</v>
      </c>
      <c r="N48" s="3"/>
      <c r="O48" s="4"/>
      <c r="P48" s="4"/>
      <c r="Q48" s="4"/>
      <c r="R48" s="4"/>
      <c r="S48" s="4"/>
      <c r="T48" s="4"/>
      <c r="U48" s="4"/>
      <c r="V48" s="4"/>
    </row>
    <row r="49" spans="1:16" s="5" customFormat="1" ht="12.75" customHeight="1">
      <c r="A49" s="20" t="s">
        <v>23</v>
      </c>
      <c r="B49" s="22">
        <v>316</v>
      </c>
      <c r="C49" s="18">
        <v>572</v>
      </c>
      <c r="D49" s="18">
        <v>597</v>
      </c>
      <c r="E49" s="18">
        <v>671</v>
      </c>
      <c r="F49" s="18">
        <v>737</v>
      </c>
      <c r="G49" s="18">
        <v>844</v>
      </c>
      <c r="H49" s="18">
        <v>920</v>
      </c>
      <c r="I49" s="18">
        <v>1012</v>
      </c>
      <c r="J49" s="18">
        <v>1128</v>
      </c>
      <c r="K49" s="18">
        <v>1500</v>
      </c>
      <c r="L49" s="18">
        <v>1781</v>
      </c>
      <c r="M49" s="18">
        <v>3359</v>
      </c>
      <c r="N49" s="3"/>
      <c r="O49" s="4"/>
      <c r="P49" s="4"/>
    </row>
    <row r="50" spans="1:16" s="5" customFormat="1" ht="24">
      <c r="A50" s="20" t="s">
        <v>25</v>
      </c>
      <c r="B50" s="22">
        <v>316</v>
      </c>
      <c r="C50" s="18">
        <v>638</v>
      </c>
      <c r="D50" s="18">
        <v>661</v>
      </c>
      <c r="E50" s="18">
        <v>735</v>
      </c>
      <c r="F50" s="18">
        <v>800</v>
      </c>
      <c r="G50" s="18">
        <v>905</v>
      </c>
      <c r="H50" s="18">
        <v>980</v>
      </c>
      <c r="I50" s="18">
        <v>1071</v>
      </c>
      <c r="J50" s="18">
        <v>1186</v>
      </c>
      <c r="K50" s="18">
        <v>1556</v>
      </c>
      <c r="L50" s="18">
        <v>1835</v>
      </c>
      <c r="M50" s="18">
        <v>3410</v>
      </c>
      <c r="N50" s="3"/>
      <c r="O50" s="4"/>
      <c r="P50" s="4"/>
    </row>
    <row r="51" spans="1:16" s="5" customFormat="1" ht="24">
      <c r="A51" s="20" t="s">
        <v>26</v>
      </c>
      <c r="B51" s="22" t="s">
        <v>27</v>
      </c>
      <c r="C51" s="17">
        <v>106</v>
      </c>
      <c r="D51" s="17">
        <v>138</v>
      </c>
      <c r="E51" s="17">
        <v>481</v>
      </c>
      <c r="F51" s="17">
        <v>525</v>
      </c>
      <c r="G51" s="23" t="s">
        <v>10</v>
      </c>
      <c r="H51" s="23" t="s">
        <v>10</v>
      </c>
      <c r="I51" s="23" t="s">
        <v>10</v>
      </c>
      <c r="J51" s="23" t="s">
        <v>10</v>
      </c>
      <c r="K51" s="23" t="s">
        <v>10</v>
      </c>
      <c r="L51" s="23" t="s">
        <v>10</v>
      </c>
      <c r="M51" s="23" t="s">
        <v>10</v>
      </c>
      <c r="N51" s="3"/>
      <c r="O51" s="4"/>
      <c r="P51" s="4"/>
    </row>
    <row r="52" spans="1:16" s="5" customFormat="1" ht="12.75" customHeight="1">
      <c r="A52" s="24" t="s">
        <v>28</v>
      </c>
      <c r="B52" s="16">
        <v>201</v>
      </c>
      <c r="C52" s="25">
        <v>1868</v>
      </c>
      <c r="D52" s="25">
        <v>2038</v>
      </c>
      <c r="E52" s="25">
        <v>2292</v>
      </c>
      <c r="F52" s="25">
        <v>2462</v>
      </c>
      <c r="G52" s="25">
        <v>2717</v>
      </c>
      <c r="H52" s="25">
        <v>2887</v>
      </c>
      <c r="I52" s="25">
        <v>3141</v>
      </c>
      <c r="J52" s="25">
        <v>3311</v>
      </c>
      <c r="K52" s="25">
        <v>3735</v>
      </c>
      <c r="L52" s="25">
        <v>5426</v>
      </c>
      <c r="M52" s="25">
        <v>5991</v>
      </c>
      <c r="N52" s="3"/>
      <c r="O52" s="4"/>
      <c r="P52" s="4"/>
    </row>
    <row r="53" spans="1:16" s="5" customFormat="1" ht="12.75" customHeight="1">
      <c r="A53" s="20" t="s">
        <v>29</v>
      </c>
      <c r="B53" s="16">
        <v>430</v>
      </c>
      <c r="C53" s="17">
        <v>962</v>
      </c>
      <c r="D53" s="17">
        <v>1063</v>
      </c>
      <c r="E53" s="17">
        <v>1152</v>
      </c>
      <c r="F53" s="17">
        <v>1233</v>
      </c>
      <c r="G53" s="17">
        <v>1359</v>
      </c>
      <c r="H53" s="17">
        <v>1447</v>
      </c>
      <c r="I53" s="17">
        <v>1583</v>
      </c>
      <c r="J53" s="17">
        <v>1678</v>
      </c>
      <c r="K53" s="19">
        <v>1926</v>
      </c>
      <c r="L53" s="19">
        <v>2191</v>
      </c>
      <c r="M53" s="19">
        <v>2473</v>
      </c>
      <c r="N53" s="3"/>
      <c r="O53" s="4"/>
      <c r="P53" s="4"/>
    </row>
    <row r="54" spans="1:23" s="5" customFormat="1" ht="12.75" customHeight="1">
      <c r="A54" s="34" t="s">
        <v>30</v>
      </c>
      <c r="B54" s="35">
        <v>430</v>
      </c>
      <c r="C54" s="36" t="s">
        <v>31</v>
      </c>
      <c r="D54" s="36"/>
      <c r="E54" s="36"/>
      <c r="F54" s="36" t="s">
        <v>32</v>
      </c>
      <c r="G54" s="36"/>
      <c r="H54" s="36"/>
      <c r="I54" s="36" t="s">
        <v>33</v>
      </c>
      <c r="J54" s="36"/>
      <c r="K54" s="36"/>
      <c r="L54" s="36" t="s">
        <v>34</v>
      </c>
      <c r="M54" s="36"/>
      <c r="N54" s="36"/>
      <c r="O54" s="36" t="s">
        <v>35</v>
      </c>
      <c r="P54" s="36"/>
      <c r="Q54" s="36"/>
      <c r="R54" s="3"/>
      <c r="S54" s="3"/>
      <c r="T54" s="3"/>
      <c r="U54" s="3"/>
      <c r="V54" s="4"/>
      <c r="W54" s="4"/>
    </row>
    <row r="55" spans="1:23" s="5" customFormat="1" ht="11.25" customHeight="1">
      <c r="A55" s="34"/>
      <c r="B55" s="35"/>
      <c r="C55" s="42">
        <v>414</v>
      </c>
      <c r="D55" s="42"/>
      <c r="E55" s="42"/>
      <c r="F55" s="42">
        <v>738</v>
      </c>
      <c r="G55" s="42"/>
      <c r="H55" s="42"/>
      <c r="I55" s="42">
        <v>1076</v>
      </c>
      <c r="J55" s="42"/>
      <c r="K55" s="42"/>
      <c r="L55" s="42">
        <v>1655</v>
      </c>
      <c r="M55" s="42"/>
      <c r="N55" s="42"/>
      <c r="O55" s="42">
        <v>2489</v>
      </c>
      <c r="P55" s="42"/>
      <c r="Q55" s="42"/>
      <c r="R55" s="3"/>
      <c r="S55" s="3"/>
      <c r="T55" s="3"/>
      <c r="U55" s="3"/>
      <c r="V55" s="4"/>
      <c r="W55" s="4"/>
    </row>
    <row r="56" spans="1:17" s="9" customFormat="1" ht="16.5" customHeight="1">
      <c r="A56" s="32" t="s">
        <v>65</v>
      </c>
      <c r="B56" s="32"/>
      <c r="C56" s="32"/>
      <c r="D56" s="32"/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</row>
    <row r="57" spans="1:17" s="7" customFormat="1" ht="13.5" customHeight="1">
      <c r="A57" s="41" t="s">
        <v>36</v>
      </c>
      <c r="B57" s="41" t="s">
        <v>8</v>
      </c>
      <c r="C57" s="12" t="s">
        <v>37</v>
      </c>
      <c r="D57" s="12" t="s">
        <v>38</v>
      </c>
      <c r="E57" s="12" t="s">
        <v>39</v>
      </c>
      <c r="F57" s="12" t="s">
        <v>40</v>
      </c>
      <c r="G57" s="12" t="s">
        <v>41</v>
      </c>
      <c r="H57" s="12" t="s">
        <v>42</v>
      </c>
      <c r="I57" s="12" t="s">
        <v>43</v>
      </c>
      <c r="J57" s="12" t="s">
        <v>44</v>
      </c>
      <c r="K57" s="12" t="s">
        <v>45</v>
      </c>
      <c r="L57" s="12" t="s">
        <v>46</v>
      </c>
      <c r="M57" s="12" t="s">
        <v>47</v>
      </c>
      <c r="N57" s="12" t="s">
        <v>48</v>
      </c>
      <c r="O57" s="12" t="s">
        <v>49</v>
      </c>
      <c r="P57" s="12" t="s">
        <v>50</v>
      </c>
      <c r="Q57" s="12" t="s">
        <v>51</v>
      </c>
    </row>
    <row r="58" spans="1:17" s="7" customFormat="1" ht="12">
      <c r="A58" s="41"/>
      <c r="B58" s="41"/>
      <c r="C58" s="12">
        <v>160</v>
      </c>
      <c r="D58" s="12">
        <v>200</v>
      </c>
      <c r="E58" s="12">
        <v>200</v>
      </c>
      <c r="F58" s="12">
        <v>220</v>
      </c>
      <c r="G58" s="12">
        <v>230</v>
      </c>
      <c r="H58" s="12">
        <v>250</v>
      </c>
      <c r="I58" s="12">
        <v>260</v>
      </c>
      <c r="J58" s="12">
        <v>280</v>
      </c>
      <c r="K58" s="12">
        <v>300</v>
      </c>
      <c r="L58" s="12">
        <v>350</v>
      </c>
      <c r="M58" s="12">
        <v>400</v>
      </c>
      <c r="N58" s="12">
        <v>450</v>
      </c>
      <c r="O58" s="12">
        <v>500</v>
      </c>
      <c r="P58" s="12">
        <v>550</v>
      </c>
      <c r="Q58" s="12">
        <v>600</v>
      </c>
    </row>
    <row r="59" spans="1:17" s="8" customFormat="1" ht="14.25" customHeight="1">
      <c r="A59" s="24" t="s">
        <v>52</v>
      </c>
      <c r="B59" s="22">
        <v>201</v>
      </c>
      <c r="C59" s="39">
        <v>1319</v>
      </c>
      <c r="D59" s="39"/>
      <c r="E59" s="39"/>
      <c r="F59" s="39"/>
      <c r="G59" s="39"/>
      <c r="H59" s="39"/>
      <c r="I59" s="26" t="s">
        <v>10</v>
      </c>
      <c r="J59" s="26" t="s">
        <v>10</v>
      </c>
      <c r="K59" s="26" t="s">
        <v>10</v>
      </c>
      <c r="L59" s="26" t="s">
        <v>10</v>
      </c>
      <c r="M59" s="26" t="s">
        <v>10</v>
      </c>
      <c r="N59" s="26" t="s">
        <v>10</v>
      </c>
      <c r="O59" s="26" t="s">
        <v>10</v>
      </c>
      <c r="P59" s="26" t="s">
        <v>10</v>
      </c>
      <c r="Q59" s="26" t="s">
        <v>10</v>
      </c>
    </row>
    <row r="60" spans="1:17" s="8" customFormat="1" ht="14.25" customHeight="1">
      <c r="A60" s="24" t="s">
        <v>53</v>
      </c>
      <c r="B60" s="22">
        <v>201</v>
      </c>
      <c r="C60" s="39">
        <v>1678</v>
      </c>
      <c r="D60" s="39"/>
      <c r="E60" s="39"/>
      <c r="F60" s="39"/>
      <c r="G60" s="39"/>
      <c r="H60" s="39"/>
      <c r="I60" s="39"/>
      <c r="J60" s="26" t="s">
        <v>10</v>
      </c>
      <c r="K60" s="26" t="s">
        <v>10</v>
      </c>
      <c r="L60" s="26" t="s">
        <v>10</v>
      </c>
      <c r="M60" s="26" t="s">
        <v>10</v>
      </c>
      <c r="N60" s="26" t="s">
        <v>10</v>
      </c>
      <c r="O60" s="26" t="s">
        <v>10</v>
      </c>
      <c r="P60" s="26" t="s">
        <v>10</v>
      </c>
      <c r="Q60" s="26" t="s">
        <v>10</v>
      </c>
    </row>
    <row r="61" spans="1:17" s="8" customFormat="1" ht="14.25" customHeight="1">
      <c r="A61" s="24" t="s">
        <v>54</v>
      </c>
      <c r="B61" s="22">
        <v>201</v>
      </c>
      <c r="C61" s="39">
        <v>2212</v>
      </c>
      <c r="D61" s="39"/>
      <c r="E61" s="39"/>
      <c r="F61" s="39"/>
      <c r="G61" s="39"/>
      <c r="H61" s="39"/>
      <c r="I61" s="39"/>
      <c r="J61" s="39"/>
      <c r="K61" s="39"/>
      <c r="L61" s="39"/>
      <c r="M61" s="26" t="s">
        <v>10</v>
      </c>
      <c r="N61" s="26" t="s">
        <v>10</v>
      </c>
      <c r="O61" s="26" t="s">
        <v>10</v>
      </c>
      <c r="P61" s="26" t="s">
        <v>10</v>
      </c>
      <c r="Q61" s="26" t="s">
        <v>10</v>
      </c>
    </row>
    <row r="62" spans="1:17" s="8" customFormat="1" ht="14.25" customHeight="1">
      <c r="A62" s="24" t="s">
        <v>55</v>
      </c>
      <c r="B62" s="22">
        <v>201</v>
      </c>
      <c r="C62" s="39">
        <v>3115</v>
      </c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26" t="s">
        <v>10</v>
      </c>
      <c r="P62" s="26" t="s">
        <v>10</v>
      </c>
      <c r="Q62" s="26" t="s">
        <v>10</v>
      </c>
    </row>
    <row r="63" spans="1:17" s="8" customFormat="1" ht="14.25" customHeight="1">
      <c r="A63" s="24" t="s">
        <v>56</v>
      </c>
      <c r="B63" s="22">
        <v>201</v>
      </c>
      <c r="C63" s="39">
        <v>4552</v>
      </c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26" t="s">
        <v>10</v>
      </c>
      <c r="Q63" s="26" t="s">
        <v>10</v>
      </c>
    </row>
    <row r="64" spans="1:17" s="8" customFormat="1" ht="14.25" customHeight="1">
      <c r="A64" s="24" t="s">
        <v>57</v>
      </c>
      <c r="B64" s="22">
        <v>201</v>
      </c>
      <c r="C64" s="39">
        <v>5989</v>
      </c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</row>
    <row r="65" spans="1:17" s="8" customFormat="1" ht="14.25" customHeight="1">
      <c r="A65" s="24" t="s">
        <v>58</v>
      </c>
      <c r="B65" s="22">
        <v>201</v>
      </c>
      <c r="C65" s="39">
        <v>11736</v>
      </c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</row>
    <row r="66" spans="1:17" s="8" customFormat="1" ht="14.25" customHeight="1">
      <c r="A66" s="24" t="s">
        <v>59</v>
      </c>
      <c r="B66" s="22">
        <v>201</v>
      </c>
      <c r="C66" s="39">
        <v>14035</v>
      </c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</row>
    <row r="67" spans="1:17" s="8" customFormat="1" ht="14.25">
      <c r="A67" s="7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</row>
    <row r="68" spans="1:17" s="8" customFormat="1" ht="14.25" customHeight="1">
      <c r="A68" s="33" t="s">
        <v>60</v>
      </c>
      <c r="B68" s="33"/>
      <c r="C68" s="33"/>
      <c r="D68" s="29">
        <v>630</v>
      </c>
      <c r="E68" s="28"/>
      <c r="F68" s="27"/>
      <c r="I68" s="7"/>
      <c r="J68" s="7"/>
      <c r="K68" s="7"/>
      <c r="L68" s="7"/>
      <c r="M68" s="7"/>
      <c r="N68" s="7"/>
      <c r="O68" s="7"/>
      <c r="P68" s="7"/>
      <c r="Q68" s="7"/>
    </row>
    <row r="69" spans="1:17" s="8" customFormat="1" ht="14.25">
      <c r="A69" s="33" t="s">
        <v>61</v>
      </c>
      <c r="B69" s="33"/>
      <c r="C69" s="33"/>
      <c r="D69" s="29">
        <v>691</v>
      </c>
      <c r="E69" s="28"/>
      <c r="F69" s="27"/>
      <c r="I69" s="7"/>
      <c r="J69" s="7"/>
      <c r="K69" s="7"/>
      <c r="L69" s="7"/>
      <c r="M69" s="7"/>
      <c r="N69" s="7"/>
      <c r="O69" s="7"/>
      <c r="P69" s="7"/>
      <c r="Q69" s="7"/>
    </row>
    <row r="70" spans="1:17" s="8" customFormat="1" ht="14.25" customHeight="1">
      <c r="A70" s="33" t="s">
        <v>62</v>
      </c>
      <c r="B70" s="33"/>
      <c r="C70" s="33"/>
      <c r="D70" s="29">
        <v>1457</v>
      </c>
      <c r="E70" s="28"/>
      <c r="F70" s="27"/>
      <c r="I70" s="7"/>
      <c r="J70" s="7"/>
      <c r="K70" s="7"/>
      <c r="L70" s="7"/>
      <c r="M70" s="7"/>
      <c r="N70" s="7"/>
      <c r="O70" s="7"/>
      <c r="P70" s="7"/>
      <c r="Q70" s="7"/>
    </row>
    <row r="71" spans="1:24" s="8" customFormat="1" ht="14.25">
      <c r="A71" s="33" t="s">
        <v>63</v>
      </c>
      <c r="B71" s="33"/>
      <c r="C71" s="33"/>
      <c r="D71" s="29">
        <v>2130</v>
      </c>
      <c r="E71" s="28"/>
      <c r="F71" s="27"/>
      <c r="I71" s="7"/>
      <c r="J71" s="7"/>
      <c r="K71" s="7"/>
      <c r="L71" s="7"/>
      <c r="M71" s="7"/>
      <c r="N71" s="7"/>
      <c r="O71" s="7"/>
      <c r="P71" s="7"/>
      <c r="Q71" s="7"/>
      <c r="R71" s="2"/>
      <c r="S71" s="2"/>
      <c r="T71" s="2"/>
      <c r="U71" s="2"/>
      <c r="V71" s="2"/>
      <c r="W71" s="2"/>
      <c r="X71" s="2"/>
    </row>
    <row r="72" spans="1:17" s="1" customFormat="1" ht="25.5" customHeight="1">
      <c r="A72" s="43" t="s">
        <v>4</v>
      </c>
      <c r="B72" s="43"/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</row>
    <row r="73" spans="2:17" ht="18.75" customHeight="1">
      <c r="B73" s="30"/>
      <c r="C73" s="30"/>
      <c r="D73" s="30"/>
      <c r="E73" s="30"/>
      <c r="F73" s="37" t="s">
        <v>5</v>
      </c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</row>
    <row r="74" spans="2:17" ht="19.5" customHeight="1">
      <c r="B74" s="31"/>
      <c r="C74" s="31"/>
      <c r="D74" s="31"/>
      <c r="E74" s="31"/>
      <c r="F74" s="38" t="s">
        <v>6</v>
      </c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</row>
    <row r="75" spans="6:17" ht="12.75">
      <c r="F75" s="40" t="s">
        <v>7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</row>
  </sheetData>
  <mergeCells count="56">
    <mergeCell ref="A1:M1"/>
    <mergeCell ref="A26:M26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5:B25"/>
    <mergeCell ref="A24:B24"/>
    <mergeCell ref="A2:A3"/>
    <mergeCell ref="L54:N54"/>
    <mergeCell ref="O54:Q54"/>
    <mergeCell ref="C55:E55"/>
    <mergeCell ref="A72:Q72"/>
    <mergeCell ref="F55:H55"/>
    <mergeCell ref="I55:K55"/>
    <mergeCell ref="L55:N55"/>
    <mergeCell ref="O55:Q55"/>
    <mergeCell ref="F73:Q73"/>
    <mergeCell ref="F74:Q74"/>
    <mergeCell ref="C66:Q66"/>
    <mergeCell ref="F75:Q75"/>
    <mergeCell ref="A71:C71"/>
    <mergeCell ref="A54:A55"/>
    <mergeCell ref="B54:B55"/>
    <mergeCell ref="C54:E54"/>
    <mergeCell ref="C64:Q64"/>
    <mergeCell ref="C65:Q65"/>
    <mergeCell ref="C62:N62"/>
    <mergeCell ref="C63:O63"/>
    <mergeCell ref="C60:I60"/>
    <mergeCell ref="C61:L61"/>
    <mergeCell ref="A68:C68"/>
    <mergeCell ref="A69:C69"/>
    <mergeCell ref="A70:C70"/>
    <mergeCell ref="F54:H54"/>
    <mergeCell ref="I54:K54"/>
    <mergeCell ref="A56:Q56"/>
    <mergeCell ref="A57:A58"/>
    <mergeCell ref="B57:B58"/>
    <mergeCell ref="C59:H59"/>
  </mergeCells>
  <printOptions/>
  <pageMargins left="0.17" right="0.23" top="0.32" bottom="0.63" header="0.21" footer="0.21"/>
  <pageSetup fitToHeight="3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Ибн Рахим Ибн Мустаф</cp:lastModifiedBy>
  <cp:lastPrinted>2016-01-06T11:16:45Z</cp:lastPrinted>
  <dcterms:created xsi:type="dcterms:W3CDTF">1996-10-08T23:32:33Z</dcterms:created>
  <dcterms:modified xsi:type="dcterms:W3CDTF">2016-01-06T11:17:28Z</dcterms:modified>
  <cp:category/>
  <cp:version/>
  <cp:contentType/>
  <cp:contentStatus/>
</cp:coreProperties>
</file>